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725" activeTab="0"/>
  </bookViews>
  <sheets>
    <sheet name="LAA Admin Shell" sheetId="1" r:id="rId1"/>
  </sheets>
  <definedNames>
    <definedName name="BEN">'LAA Admin Shell'!$A$60:$L$121</definedName>
    <definedName name="FEB_97">'LAA Admin Shell'!$A$60:$AA$121</definedName>
    <definedName name="_xlnm.Print_Area" localSheetId="0">'LAA Admin Shell'!$A$1:$J$48</definedName>
    <definedName name="Print_Area_MI" localSheetId="0">'LAA Admin Shell'!$A$62:$I$121</definedName>
    <definedName name="SEPT_97">'LAA Admin Shell'!$A$4:$L$59</definedName>
    <definedName name="SEPT_97A">'LAA Admin Shell'!$A$60</definedName>
  </definedNames>
  <calcPr fullCalcOnLoad="1"/>
</workbook>
</file>

<file path=xl/sharedStrings.xml><?xml version="1.0" encoding="utf-8"?>
<sst xmlns="http://schemas.openxmlformats.org/spreadsheetml/2006/main" count="167" uniqueCount="120">
  <si>
    <t>CONTRACT</t>
  </si>
  <si>
    <t>CURRENT</t>
  </si>
  <si>
    <t>CUMULATIVE</t>
  </si>
  <si>
    <t>UNEXPENDED</t>
  </si>
  <si>
    <t>TOTAL</t>
  </si>
  <si>
    <t>BUDGET</t>
  </si>
  <si>
    <t>CONTROLS</t>
  </si>
  <si>
    <t>MONTH</t>
  </si>
  <si>
    <t>ACTUAL</t>
  </si>
  <si>
    <t>OBLIGATIONS</t>
  </si>
  <si>
    <t>COLUMNS</t>
  </si>
  <si>
    <t>REMAINING</t>
  </si>
  <si>
    <t>BUDGET LINE ITEM:</t>
  </si>
  <si>
    <t>AMOUNT</t>
  </si>
  <si>
    <t>ACTUALS</t>
  </si>
  <si>
    <t>EXPENDITURES</t>
  </si>
  <si>
    <t>E.O.M.</t>
  </si>
  <si>
    <t>(C)+(D)</t>
  </si>
  <si>
    <t>---------------------------</t>
  </si>
  <si>
    <t>----------------------------</t>
  </si>
  <si>
    <t>--------------------------</t>
  </si>
  <si>
    <t>-----------------------------</t>
  </si>
  <si>
    <t>(A)</t>
  </si>
  <si>
    <t>(B)</t>
  </si>
  <si>
    <t>(C)</t>
  </si>
  <si>
    <t>(D)</t>
  </si>
  <si>
    <t>(E)</t>
  </si>
  <si>
    <t>(F)</t>
  </si>
  <si>
    <t>CONTRACTUAL SALARIES</t>
  </si>
  <si>
    <t>FRINGE BENEFITS</t>
  </si>
  <si>
    <t>FAMILY ENERGY SERVICES</t>
  </si>
  <si>
    <t>COMMUNICATIONS</t>
  </si>
  <si>
    <t>300'S</t>
  </si>
  <si>
    <t>TRAVEL</t>
  </si>
  <si>
    <t>400'S</t>
  </si>
  <si>
    <t>CONTRACTUAL SERVICE</t>
  </si>
  <si>
    <t>EQUIPMENT</t>
  </si>
  <si>
    <t>1000'S</t>
  </si>
  <si>
    <t>OFFICE SUPPLIES</t>
  </si>
  <si>
    <t>900'S</t>
  </si>
  <si>
    <t>RENT</t>
  </si>
  <si>
    <t>1300'S</t>
  </si>
  <si>
    <t>UTILITIES</t>
  </si>
  <si>
    <t>600'S</t>
  </si>
  <si>
    <t>OTHER</t>
  </si>
  <si>
    <t>1200'S</t>
  </si>
  <si>
    <t>===========</t>
  </si>
  <si>
    <t>============</t>
  </si>
  <si>
    <t>==============</t>
  </si>
  <si>
    <t>===============</t>
  </si>
  <si>
    <t>=================</t>
  </si>
  <si>
    <t>==================</t>
  </si>
  <si>
    <t>TOTALS</t>
  </si>
  <si>
    <t>We certify that this information is accurate</t>
  </si>
  <si>
    <t>CASH</t>
  </si>
  <si>
    <t>and complete.</t>
  </si>
  <si>
    <t>****AN ADJUSTMENT WAS MADE TO TRANSFER CHARGES MADE</t>
  </si>
  <si>
    <t>TO SPEC. PYMTS PAYROLL TO FRINGES AND FES ON MAY RPT.</t>
  </si>
  <si>
    <t>Current month cash</t>
  </si>
  <si>
    <t>receipts from DHR</t>
  </si>
  <si>
    <t xml:space="preserve">Signature of Fiscal Officer   </t>
  </si>
  <si>
    <t xml:space="preserve">  Date</t>
  </si>
  <si>
    <t>include spec.pymts</t>
  </si>
  <si>
    <t xml:space="preserve"> </t>
  </si>
  <si>
    <t>Cumulative cash</t>
  </si>
  <si>
    <t xml:space="preserve">  </t>
  </si>
  <si>
    <t>CASH ON HAND</t>
  </si>
  <si>
    <t>0300</t>
  </si>
  <si>
    <t>0400</t>
  </si>
  <si>
    <t>0800</t>
  </si>
  <si>
    <t>0900</t>
  </si>
  <si>
    <t>0600</t>
  </si>
  <si>
    <t>0019</t>
  </si>
  <si>
    <t>1000</t>
  </si>
  <si>
    <t>1300</t>
  </si>
  <si>
    <t>SUPPLIES</t>
  </si>
  <si>
    <t>800'S</t>
  </si>
  <si>
    <t>0856</t>
  </si>
  <si>
    <t>0300'S</t>
  </si>
  <si>
    <t>0400'S</t>
  </si>
  <si>
    <t>0600'S'</t>
  </si>
  <si>
    <t>0800'S</t>
  </si>
  <si>
    <t>0900'S</t>
  </si>
  <si>
    <t>SALARIES</t>
  </si>
  <si>
    <t>Signature of OHEP Program Director</t>
  </si>
  <si>
    <t xml:space="preserve">LOCAL AGENCY:  </t>
  </si>
  <si>
    <t xml:space="preserve">CONTRACT NO. : </t>
  </si>
  <si>
    <t>0860</t>
  </si>
  <si>
    <t>ADMINISTRATIVE FUNDS  -  MONTHLY FINANCIAL STATUS REPORT</t>
  </si>
  <si>
    <t>0100</t>
  </si>
  <si>
    <t>0200</t>
  </si>
  <si>
    <t>(A)-(C)</t>
  </si>
  <si>
    <t>0100's</t>
  </si>
  <si>
    <t>0220's</t>
  </si>
  <si>
    <r>
      <t>LESS</t>
    </r>
    <r>
      <rPr>
        <b/>
        <sz val="10"/>
        <rFont val="Arial"/>
        <family val="2"/>
      </rPr>
      <t>: cumulative</t>
    </r>
  </si>
  <si>
    <t>expenditures  (Column:  C)</t>
  </si>
  <si>
    <t>=============</t>
  </si>
  <si>
    <t>JULY 03</t>
  </si>
  <si>
    <t>AUGUST 03</t>
  </si>
  <si>
    <t>SEPTEMBER 03</t>
  </si>
  <si>
    <t>OCTOBER 03</t>
  </si>
  <si>
    <t>NOVEMBER 03</t>
  </si>
  <si>
    <t>DECEMBER 03</t>
  </si>
  <si>
    <t>JANUARY 04</t>
  </si>
  <si>
    <t>FEBRUARY 04</t>
  </si>
  <si>
    <t>MARCH 04</t>
  </si>
  <si>
    <t>APRIL 04</t>
  </si>
  <si>
    <t>MAY 04</t>
  </si>
  <si>
    <t>JUNE 04</t>
  </si>
  <si>
    <t>Sub Program:</t>
  </si>
  <si>
    <t>PCA Code:</t>
  </si>
  <si>
    <t>Object Code:</t>
  </si>
  <si>
    <t>MONTHLY:</t>
  </si>
  <si>
    <t>OFFICE OF HOME ENERGY PROGRAMS</t>
  </si>
  <si>
    <t>9F01</t>
  </si>
  <si>
    <t>I6010</t>
  </si>
  <si>
    <t>_______________________________________________________</t>
  </si>
  <si>
    <t>____________</t>
  </si>
  <si>
    <t>FIA/OHEP-14-003-S</t>
  </si>
  <si>
    <t>ATTACHMENT 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</si>
</sst>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dd\-mmm\-yy_)"/>
    <numFmt numFmtId="167" formatCode="0_);\(0\)"/>
  </numFmts>
  <fonts count="44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10" xfId="0" applyFont="1" applyBorder="1" applyAlignment="1">
      <alignment/>
    </xf>
    <xf numFmtId="37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5" fontId="2" fillId="0" borderId="1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Font="1" applyAlignment="1">
      <alignment horizontal="fill"/>
    </xf>
    <xf numFmtId="37" fontId="2" fillId="0" borderId="0" xfId="0" applyFont="1" applyAlignment="1">
      <alignment horizontal="right"/>
    </xf>
    <xf numFmtId="38" fontId="2" fillId="0" borderId="0" xfId="0" applyNumberFormat="1" applyFont="1" applyAlignment="1" applyProtection="1">
      <alignment/>
      <protection/>
    </xf>
    <xf numFmtId="37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37" fontId="2" fillId="0" borderId="0" xfId="0" applyFont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37" fontId="0" fillId="0" borderId="0" xfId="0" applyBorder="1" applyAlignment="1">
      <alignment/>
    </xf>
    <xf numFmtId="37" fontId="2" fillId="0" borderId="0" xfId="0" applyFont="1" applyBorder="1" applyAlignment="1">
      <alignment horizontal="center"/>
    </xf>
    <xf numFmtId="37" fontId="5" fillId="0" borderId="0" xfId="0" applyFont="1" applyBorder="1" applyAlignment="1">
      <alignment/>
    </xf>
    <xf numFmtId="37" fontId="6" fillId="0" borderId="0" xfId="0" applyFont="1" applyAlignment="1">
      <alignment horizontal="left"/>
    </xf>
    <xf numFmtId="37" fontId="4" fillId="0" borderId="11" xfId="0" applyFont="1" applyBorder="1" applyAlignment="1">
      <alignment/>
    </xf>
    <xf numFmtId="37" fontId="5" fillId="0" borderId="0" xfId="0" applyFont="1" applyAlignment="1">
      <alignment/>
    </xf>
    <xf numFmtId="38" fontId="2" fillId="0" borderId="0" xfId="0" applyNumberFormat="1" applyFont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5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 horizontal="right"/>
      <protection/>
    </xf>
    <xf numFmtId="37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37" fontId="7" fillId="0" borderId="0" xfId="0" applyFont="1" applyBorder="1" applyAlignment="1" quotePrefix="1">
      <alignment/>
    </xf>
    <xf numFmtId="166" fontId="2" fillId="0" borderId="0" xfId="0" applyNumberFormat="1" applyFont="1" applyBorder="1" applyAlignment="1" applyProtection="1">
      <alignment horizontal="right"/>
      <protection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8" fontId="2" fillId="0" borderId="0" xfId="0" applyNumberFormat="1" applyFont="1" applyAlignment="1" applyProtection="1">
      <alignment/>
      <protection locked="0"/>
    </xf>
    <xf numFmtId="37" fontId="2" fillId="0" borderId="12" xfId="0" applyFont="1" applyBorder="1" applyAlignment="1" applyProtection="1">
      <alignment/>
      <protection locked="0"/>
    </xf>
    <xf numFmtId="37" fontId="1" fillId="0" borderId="12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A1:DM343"/>
  <sheetViews>
    <sheetView tabSelected="1" defaultGridColor="0" view="pageBreakPreview" zoomScaleNormal="87" zoomScaleSheetLayoutView="100" zoomScalePageLayoutView="0" colorId="22" workbookViewId="0" topLeftCell="A1">
      <selection activeCell="B6" sqref="B6"/>
    </sheetView>
  </sheetViews>
  <sheetFormatPr defaultColWidth="14.77734375" defaultRowHeight="15"/>
  <cols>
    <col min="1" max="1" width="21.5546875" style="0" customWidth="1"/>
    <col min="2" max="2" width="11.77734375" style="0" customWidth="1"/>
    <col min="3" max="3" width="9.21484375" style="0" customWidth="1"/>
    <col min="4" max="4" width="12.5546875" style="0" customWidth="1"/>
    <col min="5" max="5" width="13.77734375" style="0" customWidth="1"/>
    <col min="6" max="6" width="13.4453125" style="0" customWidth="1"/>
    <col min="7" max="7" width="11.10546875" style="0" customWidth="1"/>
    <col min="8" max="8" width="11.3359375" style="0" customWidth="1"/>
    <col min="9" max="9" width="13.10546875" style="0" customWidth="1"/>
    <col min="10" max="10" width="8.77734375" style="0" customWidth="1"/>
    <col min="11" max="11" width="9.77734375" style="0" customWidth="1"/>
    <col min="12" max="12" width="20.21484375" style="0" customWidth="1"/>
    <col min="13" max="24" width="14.77734375" style="0" customWidth="1"/>
    <col min="25" max="25" width="7.77734375" style="0" customWidth="1"/>
    <col min="26" max="26" width="14.77734375" style="0" customWidth="1"/>
    <col min="27" max="27" width="8.77734375" style="0" customWidth="1"/>
  </cols>
  <sheetData>
    <row r="1" ht="15.75">
      <c r="I1" s="40" t="s">
        <v>118</v>
      </c>
    </row>
    <row r="2" ht="15.75">
      <c r="I2" s="41" t="s">
        <v>119</v>
      </c>
    </row>
    <row r="3" ht="27" customHeight="1">
      <c r="C3" s="3" t="s">
        <v>88</v>
      </c>
    </row>
    <row r="4" spans="1:57" ht="18">
      <c r="A4" s="1"/>
      <c r="B4" s="1"/>
      <c r="D4" s="3" t="s">
        <v>113</v>
      </c>
      <c r="E4" s="3"/>
      <c r="F4" s="3"/>
      <c r="G4" s="4"/>
      <c r="H4" s="4"/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6.5" thickBot="1">
      <c r="A6" s="36" t="s">
        <v>85</v>
      </c>
      <c r="B6" s="43"/>
      <c r="C6" s="4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7.25" thickBot="1" thickTop="1">
      <c r="A7" s="30" t="s">
        <v>112</v>
      </c>
      <c r="B7" s="44"/>
      <c r="C7" s="43"/>
      <c r="D7" s="1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7.25" thickBot="1" thickTop="1">
      <c r="A8" s="31" t="s">
        <v>86</v>
      </c>
      <c r="B8" s="43"/>
      <c r="C8" s="4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6.5" thickTop="1">
      <c r="A9" s="30" t="s">
        <v>109</v>
      </c>
      <c r="B9" s="37" t="s">
        <v>114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117" ht="15.75">
      <c r="A10" s="30" t="s">
        <v>110</v>
      </c>
      <c r="B10" s="31" t="s">
        <v>115</v>
      </c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</row>
    <row r="11" spans="1:117" ht="15.75">
      <c r="A11" s="30" t="s">
        <v>111</v>
      </c>
      <c r="B11" s="38" t="s">
        <v>87</v>
      </c>
      <c r="C11" s="16"/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</row>
    <row r="12" spans="2:117" ht="15.75">
      <c r="B12" s="2"/>
      <c r="D12" s="6" t="s">
        <v>0</v>
      </c>
      <c r="E12" s="6" t="s">
        <v>1</v>
      </c>
      <c r="F12" s="6" t="s">
        <v>2</v>
      </c>
      <c r="G12" s="6" t="s">
        <v>3</v>
      </c>
      <c r="H12" s="6" t="s">
        <v>4</v>
      </c>
      <c r="I12" s="6" t="s">
        <v>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6" t="s">
        <v>6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17" ht="15.75">
      <c r="A13" s="2"/>
      <c r="B13" s="2"/>
      <c r="D13" s="6" t="s">
        <v>5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2"/>
      <c r="K13" s="2"/>
      <c r="L13" s="2"/>
      <c r="M13" s="6" t="s">
        <v>97</v>
      </c>
      <c r="N13" s="6" t="s">
        <v>98</v>
      </c>
      <c r="O13" s="6" t="s">
        <v>99</v>
      </c>
      <c r="P13" s="6" t="s">
        <v>100</v>
      </c>
      <c r="Q13" s="6" t="s">
        <v>101</v>
      </c>
      <c r="R13" s="6" t="s">
        <v>102</v>
      </c>
      <c r="S13" s="6" t="s">
        <v>103</v>
      </c>
      <c r="T13" s="6" t="s">
        <v>104</v>
      </c>
      <c r="U13" s="6" t="s">
        <v>105</v>
      </c>
      <c r="V13" s="6" t="s">
        <v>106</v>
      </c>
      <c r="W13" s="6" t="s">
        <v>107</v>
      </c>
      <c r="X13" s="6" t="s">
        <v>108</v>
      </c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17" ht="15.75">
      <c r="A14" s="27" t="s">
        <v>12</v>
      </c>
      <c r="B14" s="17"/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17</v>
      </c>
      <c r="I14" s="18" t="s">
        <v>91</v>
      </c>
      <c r="J14" s="2"/>
      <c r="K14" s="2"/>
      <c r="L14" s="2"/>
      <c r="M14" s="13" t="s">
        <v>18</v>
      </c>
      <c r="N14" s="13" t="s">
        <v>18</v>
      </c>
      <c r="O14" s="13" t="s">
        <v>18</v>
      </c>
      <c r="P14" s="13" t="s">
        <v>19</v>
      </c>
      <c r="Q14" s="13" t="s">
        <v>18</v>
      </c>
      <c r="R14" s="13" t="s">
        <v>18</v>
      </c>
      <c r="S14" s="13" t="s">
        <v>20</v>
      </c>
      <c r="T14" s="13" t="s">
        <v>18</v>
      </c>
      <c r="U14" s="13" t="s">
        <v>18</v>
      </c>
      <c r="V14" s="13" t="s">
        <v>18</v>
      </c>
      <c r="W14" s="13" t="s">
        <v>18</v>
      </c>
      <c r="X14" s="13" t="s">
        <v>21</v>
      </c>
      <c r="Y14" s="2"/>
      <c r="Z14" s="13" t="s">
        <v>18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17" ht="15.75">
      <c r="A15" s="2"/>
      <c r="B15" s="2"/>
      <c r="D15" s="6" t="s">
        <v>22</v>
      </c>
      <c r="E15" s="6" t="s">
        <v>23</v>
      </c>
      <c r="F15" s="6" t="s">
        <v>24</v>
      </c>
      <c r="G15" s="6" t="s">
        <v>25</v>
      </c>
      <c r="H15" s="6" t="s">
        <v>26</v>
      </c>
      <c r="I15" s="6" t="s">
        <v>27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17" ht="15.75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</row>
    <row r="17" spans="1:117" ht="15.75">
      <c r="A17" s="2" t="s">
        <v>83</v>
      </c>
      <c r="B17" s="17" t="s">
        <v>89</v>
      </c>
      <c r="D17" s="42"/>
      <c r="E17" s="15">
        <f aca="true" t="shared" si="0" ref="E17:E26">N17</f>
        <v>0</v>
      </c>
      <c r="F17" s="15">
        <f aca="true" t="shared" si="1" ref="F17:F22">SUM(M17:X17)</f>
        <v>0</v>
      </c>
      <c r="G17" s="15"/>
      <c r="H17" s="15">
        <f aca="true" t="shared" si="2" ref="H17:H22">F17+G17</f>
        <v>0</v>
      </c>
      <c r="I17" s="15">
        <f aca="true" t="shared" si="3" ref="I17:I26">D17-B17</f>
        <v>0</v>
      </c>
      <c r="J17" s="1"/>
      <c r="K17" s="20" t="s">
        <v>92</v>
      </c>
      <c r="L17" s="2" t="s">
        <v>83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f aca="true" t="shared" si="4" ref="Z17:Z22">SUM(M17:X17)</f>
        <v>0</v>
      </c>
      <c r="AA17" s="6"/>
      <c r="AB17" s="2" t="s">
        <v>28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</row>
    <row r="18" spans="1:117" ht="15.75">
      <c r="A18" s="2" t="s">
        <v>29</v>
      </c>
      <c r="B18" s="17" t="s">
        <v>90</v>
      </c>
      <c r="D18" s="42"/>
      <c r="E18" s="15">
        <f t="shared" si="0"/>
        <v>0</v>
      </c>
      <c r="F18" s="15">
        <f t="shared" si="1"/>
        <v>0</v>
      </c>
      <c r="G18" s="15"/>
      <c r="H18" s="15">
        <f t="shared" si="2"/>
        <v>0</v>
      </c>
      <c r="I18" s="15">
        <f t="shared" si="3"/>
        <v>0</v>
      </c>
      <c r="J18" s="1"/>
      <c r="K18" s="20" t="s">
        <v>93</v>
      </c>
      <c r="L18" s="2" t="s">
        <v>29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f t="shared" si="4"/>
        <v>0</v>
      </c>
      <c r="AA18" s="6"/>
      <c r="AB18" s="2" t="s">
        <v>29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</row>
    <row r="19" spans="1:117" ht="15.75">
      <c r="A19" s="2" t="s">
        <v>31</v>
      </c>
      <c r="B19" s="17" t="s">
        <v>67</v>
      </c>
      <c r="D19" s="42"/>
      <c r="E19" s="15">
        <f t="shared" si="0"/>
        <v>0</v>
      </c>
      <c r="F19" s="15">
        <f t="shared" si="1"/>
        <v>0</v>
      </c>
      <c r="G19" s="15"/>
      <c r="H19" s="15">
        <f t="shared" si="2"/>
        <v>0</v>
      </c>
      <c r="I19" s="15">
        <f t="shared" si="3"/>
        <v>0</v>
      </c>
      <c r="J19" s="1"/>
      <c r="K19" s="20" t="s">
        <v>78</v>
      </c>
      <c r="L19" s="2" t="s">
        <v>31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f t="shared" si="4"/>
        <v>0</v>
      </c>
      <c r="AA19" s="6" t="s">
        <v>32</v>
      </c>
      <c r="AB19" s="2" t="s">
        <v>31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</row>
    <row r="20" spans="1:117" ht="15.75">
      <c r="A20" s="2" t="s">
        <v>33</v>
      </c>
      <c r="B20" s="17" t="s">
        <v>68</v>
      </c>
      <c r="D20" s="42"/>
      <c r="E20" s="15">
        <f t="shared" si="0"/>
        <v>0</v>
      </c>
      <c r="F20" s="15">
        <f t="shared" si="1"/>
        <v>0</v>
      </c>
      <c r="G20" s="15"/>
      <c r="H20" s="15">
        <f t="shared" si="2"/>
        <v>0</v>
      </c>
      <c r="I20" s="15">
        <f t="shared" si="3"/>
        <v>0</v>
      </c>
      <c r="J20" s="1"/>
      <c r="K20" s="20" t="s">
        <v>79</v>
      </c>
      <c r="L20" s="2" t="s">
        <v>33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f t="shared" si="4"/>
        <v>0</v>
      </c>
      <c r="AA20" s="6" t="s">
        <v>34</v>
      </c>
      <c r="AB20" s="2" t="s">
        <v>33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17" ht="15.75">
      <c r="A21" s="2" t="s">
        <v>42</v>
      </c>
      <c r="B21" s="17" t="s">
        <v>71</v>
      </c>
      <c r="D21" s="42"/>
      <c r="E21" s="15">
        <f t="shared" si="0"/>
        <v>0</v>
      </c>
      <c r="F21" s="15">
        <f>SUM(M21:X21)</f>
        <v>0</v>
      </c>
      <c r="G21" s="15"/>
      <c r="H21" s="15">
        <f>F21+G21</f>
        <v>0</v>
      </c>
      <c r="I21" s="15">
        <f t="shared" si="3"/>
        <v>0</v>
      </c>
      <c r="J21" s="1"/>
      <c r="K21" s="20" t="s">
        <v>80</v>
      </c>
      <c r="L21" s="2" t="s">
        <v>42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>SUM(M21:X21)</f>
        <v>0</v>
      </c>
      <c r="AA21" s="6" t="s">
        <v>43</v>
      </c>
      <c r="AB21" s="2" t="s">
        <v>42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</row>
    <row r="22" spans="1:117" ht="15.75">
      <c r="A22" s="2" t="s">
        <v>35</v>
      </c>
      <c r="B22" s="17" t="s">
        <v>69</v>
      </c>
      <c r="D22" s="42"/>
      <c r="E22" s="15">
        <f t="shared" si="0"/>
        <v>0</v>
      </c>
      <c r="F22" s="15">
        <f t="shared" si="1"/>
        <v>0</v>
      </c>
      <c r="G22" s="15"/>
      <c r="H22" s="15">
        <f t="shared" si="2"/>
        <v>0</v>
      </c>
      <c r="I22" s="15">
        <f t="shared" si="3"/>
        <v>0</v>
      </c>
      <c r="J22" s="1"/>
      <c r="K22" s="21" t="s">
        <v>81</v>
      </c>
      <c r="L22" s="2" t="s">
        <v>35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4"/>
        <v>0</v>
      </c>
      <c r="AA22" s="18" t="s">
        <v>76</v>
      </c>
      <c r="AB22" s="2" t="s">
        <v>35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</row>
    <row r="23" spans="1:117" ht="15.75">
      <c r="A23" s="2" t="s">
        <v>75</v>
      </c>
      <c r="B23" s="17" t="s">
        <v>70</v>
      </c>
      <c r="D23" s="42"/>
      <c r="E23" s="15">
        <f t="shared" si="0"/>
        <v>0</v>
      </c>
      <c r="F23" s="15">
        <f>SUM(M23:X23)</f>
        <v>0</v>
      </c>
      <c r="G23" s="15"/>
      <c r="H23" s="15">
        <f>F23+G23</f>
        <v>0</v>
      </c>
      <c r="I23" s="15">
        <f t="shared" si="3"/>
        <v>0</v>
      </c>
      <c r="J23" s="1"/>
      <c r="K23" s="20" t="s">
        <v>82</v>
      </c>
      <c r="L23" s="2" t="s">
        <v>38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>SUM(M23:X23)</f>
        <v>0</v>
      </c>
      <c r="AA23" s="6" t="s">
        <v>39</v>
      </c>
      <c r="AB23" s="2" t="s">
        <v>38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</row>
    <row r="24" spans="1:117" ht="15.75">
      <c r="A24" s="2" t="s">
        <v>36</v>
      </c>
      <c r="B24" s="17" t="s">
        <v>73</v>
      </c>
      <c r="D24" s="42"/>
      <c r="E24" s="15">
        <f t="shared" si="0"/>
        <v>0</v>
      </c>
      <c r="F24" s="15">
        <f>SUM(M24:X24)</f>
        <v>0</v>
      </c>
      <c r="G24" s="15"/>
      <c r="H24" s="15">
        <f>F24+G24</f>
        <v>0</v>
      </c>
      <c r="I24" s="15">
        <f t="shared" si="3"/>
        <v>0</v>
      </c>
      <c r="J24" s="1"/>
      <c r="K24" s="6" t="s">
        <v>37</v>
      </c>
      <c r="L24" s="2" t="s">
        <v>36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f>SUM(M24:X24)</f>
        <v>0</v>
      </c>
      <c r="AA24" s="6" t="s">
        <v>37</v>
      </c>
      <c r="AB24" s="2" t="s">
        <v>36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</row>
    <row r="25" spans="1:117" ht="15.75">
      <c r="A25" s="2" t="s">
        <v>40</v>
      </c>
      <c r="B25" s="17" t="s">
        <v>74</v>
      </c>
      <c r="D25" s="42"/>
      <c r="E25" s="15">
        <f t="shared" si="0"/>
        <v>0</v>
      </c>
      <c r="F25" s="15">
        <f>SUM(M25:X25)</f>
        <v>0</v>
      </c>
      <c r="G25" s="15"/>
      <c r="H25" s="15">
        <f>F25+G25</f>
        <v>0</v>
      </c>
      <c r="I25" s="15">
        <f t="shared" si="3"/>
        <v>0</v>
      </c>
      <c r="J25" s="1"/>
      <c r="K25" s="6" t="s">
        <v>41</v>
      </c>
      <c r="L25" s="2" t="s">
        <v>40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f>SUM(M25:X25)</f>
        <v>0</v>
      </c>
      <c r="AA25" s="6" t="s">
        <v>41</v>
      </c>
      <c r="AB25" s="2" t="s">
        <v>40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</row>
    <row r="26" spans="1:117" ht="15.75">
      <c r="A26" s="2" t="s">
        <v>44</v>
      </c>
      <c r="B26" s="17" t="s">
        <v>72</v>
      </c>
      <c r="D26" s="42"/>
      <c r="E26" s="15">
        <f t="shared" si="0"/>
        <v>0</v>
      </c>
      <c r="F26" s="15">
        <f>SUM(M26:X26)</f>
        <v>0</v>
      </c>
      <c r="G26" s="15"/>
      <c r="H26" s="15">
        <f>F26+G26</f>
        <v>0</v>
      </c>
      <c r="I26" s="15">
        <f t="shared" si="3"/>
        <v>0</v>
      </c>
      <c r="J26" s="1"/>
      <c r="K26" s="6" t="s">
        <v>45</v>
      </c>
      <c r="L26" s="2" t="s">
        <v>44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>SUM(M26:X26)</f>
        <v>0</v>
      </c>
      <c r="AA26" s="6" t="s">
        <v>45</v>
      </c>
      <c r="AB26" s="2" t="s">
        <v>44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</row>
    <row r="27" spans="1:117" ht="15.75">
      <c r="A27" s="2"/>
      <c r="B27" s="17"/>
      <c r="C27" s="17"/>
      <c r="D27" s="42"/>
      <c r="E27" s="15"/>
      <c r="F27" s="15"/>
      <c r="G27" s="15"/>
      <c r="H27" s="15"/>
      <c r="I27" s="15"/>
      <c r="J27" s="1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  <c r="AB27" s="2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</row>
    <row r="28" spans="1:117" ht="15.75">
      <c r="A28" s="2"/>
      <c r="B28" s="2"/>
      <c r="C28" s="17"/>
      <c r="D28" s="15"/>
      <c r="E28" s="15"/>
      <c r="F28" s="15"/>
      <c r="G28" s="15"/>
      <c r="H28" s="15"/>
      <c r="I28" s="15"/>
      <c r="J28" s="1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f>SUM(M28:X28)</f>
        <v>0</v>
      </c>
      <c r="AA28" s="18" t="s">
        <v>77</v>
      </c>
      <c r="AB28" s="2" t="s">
        <v>30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</row>
    <row r="29" spans="1:117" ht="15.75">
      <c r="A29" s="2"/>
      <c r="B29" s="2"/>
      <c r="C29" s="2"/>
      <c r="D29" s="29" t="s">
        <v>47</v>
      </c>
      <c r="E29" s="29" t="s">
        <v>96</v>
      </c>
      <c r="F29" s="29" t="s">
        <v>48</v>
      </c>
      <c r="G29" s="28" t="s">
        <v>47</v>
      </c>
      <c r="H29" s="28" t="s">
        <v>46</v>
      </c>
      <c r="I29" s="28" t="s">
        <v>47</v>
      </c>
      <c r="J29" s="1"/>
      <c r="K29" s="1"/>
      <c r="L29" s="2"/>
      <c r="M29" s="13" t="s">
        <v>48</v>
      </c>
      <c r="N29" s="13" t="s">
        <v>48</v>
      </c>
      <c r="O29" s="13" t="s">
        <v>48</v>
      </c>
      <c r="P29" s="13" t="s">
        <v>48</v>
      </c>
      <c r="Q29" s="13" t="s">
        <v>49</v>
      </c>
      <c r="R29" s="13" t="s">
        <v>49</v>
      </c>
      <c r="S29" s="13" t="s">
        <v>49</v>
      </c>
      <c r="T29" s="13" t="s">
        <v>48</v>
      </c>
      <c r="U29" s="13" t="s">
        <v>50</v>
      </c>
      <c r="V29" s="13" t="s">
        <v>51</v>
      </c>
      <c r="W29" s="13" t="s">
        <v>49</v>
      </c>
      <c r="X29" s="13" t="s">
        <v>49</v>
      </c>
      <c r="Y29" s="2"/>
      <c r="Z29" s="13" t="s">
        <v>51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</row>
    <row r="30" spans="1:117" ht="15.75">
      <c r="A30" s="14" t="s">
        <v>52</v>
      </c>
      <c r="B30" s="14"/>
      <c r="C30" s="2"/>
      <c r="D30" s="15">
        <f aca="true" t="shared" si="5" ref="D30:I30">SUM(D17:D28)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"/>
      <c r="K30" s="1"/>
      <c r="L30" s="2"/>
      <c r="M30" s="2">
        <f aca="true" t="shared" si="6" ref="M30:X30">SUM(M17:M26)</f>
        <v>0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0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/>
      <c r="Z30" s="2">
        <f>SUM(M30:X30)</f>
        <v>0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1:117" ht="15.75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:117" ht="15.75">
      <c r="A32" s="25" t="s">
        <v>54</v>
      </c>
      <c r="B32" s="2"/>
      <c r="C32" s="2"/>
      <c r="D32" s="8"/>
      <c r="E32" s="8" t="s">
        <v>53</v>
      </c>
      <c r="F32" s="8"/>
      <c r="G32" s="8"/>
      <c r="H32" s="8"/>
      <c r="I32" s="8"/>
      <c r="J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2:117" ht="15.75">
      <c r="B33" s="2"/>
      <c r="C33" s="2"/>
      <c r="D33" s="8"/>
      <c r="E33" s="8" t="s">
        <v>55</v>
      </c>
      <c r="F33" s="8"/>
      <c r="G33" s="8"/>
      <c r="H33" s="8"/>
      <c r="I33" s="8"/>
      <c r="J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 t="s">
        <v>56</v>
      </c>
      <c r="X33" s="2"/>
      <c r="Y33" s="2"/>
      <c r="Z33" s="2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</row>
    <row r="34" spans="1:117" ht="15.75">
      <c r="A34" s="2" t="s">
        <v>58</v>
      </c>
      <c r="B34" s="2"/>
      <c r="C34" s="2"/>
      <c r="D34" s="2"/>
      <c r="E34" s="2"/>
      <c r="F34" s="2"/>
      <c r="G34" s="2"/>
      <c r="H34" s="2"/>
      <c r="I34" s="2"/>
      <c r="J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 t="s">
        <v>57</v>
      </c>
      <c r="X34" s="2"/>
      <c r="Y34" s="2"/>
      <c r="Z34" s="2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</row>
    <row r="35" spans="1:117" ht="15.75">
      <c r="A35" s="2" t="s">
        <v>59</v>
      </c>
      <c r="B35" s="2"/>
      <c r="C35" s="2">
        <f>E30</f>
        <v>0</v>
      </c>
      <c r="D35" s="9"/>
      <c r="E35" s="2"/>
      <c r="F35" s="2"/>
      <c r="G35" s="2"/>
      <c r="H35" s="10"/>
      <c r="I35" s="16"/>
      <c r="J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</row>
    <row r="36" spans="1:117" ht="15.75">
      <c r="A36" s="2" t="s">
        <v>62</v>
      </c>
      <c r="B36" s="2"/>
      <c r="C36" s="5" t="s">
        <v>63</v>
      </c>
      <c r="E36" s="5" t="s">
        <v>60</v>
      </c>
      <c r="F36" s="5"/>
      <c r="G36" s="5"/>
      <c r="H36" s="35" t="s">
        <v>61</v>
      </c>
      <c r="I36" s="16"/>
      <c r="J36" s="3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</row>
    <row r="37" spans="1:117" ht="15.75">
      <c r="A37" s="2"/>
      <c r="B37" s="2"/>
      <c r="C37" s="2"/>
      <c r="E37" s="2"/>
      <c r="F37" s="2"/>
      <c r="G37" s="2"/>
      <c r="H37" s="2"/>
      <c r="I37" s="2"/>
      <c r="J37" s="2"/>
      <c r="M37" s="8">
        <f aca="true" t="shared" si="7" ref="M37:X37">SUM(M17*1.08)</f>
        <v>0</v>
      </c>
      <c r="N37" s="8">
        <f t="shared" si="7"/>
        <v>0</v>
      </c>
      <c r="O37" s="8">
        <f t="shared" si="7"/>
        <v>0</v>
      </c>
      <c r="P37" s="8">
        <f t="shared" si="7"/>
        <v>0</v>
      </c>
      <c r="Q37" s="8">
        <f t="shared" si="7"/>
        <v>0</v>
      </c>
      <c r="R37" s="8">
        <f t="shared" si="7"/>
        <v>0</v>
      </c>
      <c r="S37" s="8">
        <f t="shared" si="7"/>
        <v>0</v>
      </c>
      <c r="T37" s="8">
        <f t="shared" si="7"/>
        <v>0</v>
      </c>
      <c r="U37" s="8">
        <f t="shared" si="7"/>
        <v>0</v>
      </c>
      <c r="V37" s="8">
        <f t="shared" si="7"/>
        <v>0</v>
      </c>
      <c r="W37" s="8">
        <f t="shared" si="7"/>
        <v>0</v>
      </c>
      <c r="X37" s="8">
        <f t="shared" si="7"/>
        <v>0</v>
      </c>
      <c r="Y37" s="2"/>
      <c r="Z37" s="2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</row>
    <row r="38" spans="1:117" ht="15.75">
      <c r="A38" s="2" t="s">
        <v>64</v>
      </c>
      <c r="B38" s="2"/>
      <c r="C38" s="1">
        <f>(F30)</f>
        <v>0</v>
      </c>
      <c r="E38" s="2"/>
      <c r="F38" s="16"/>
      <c r="G38" s="16"/>
      <c r="I38" s="22"/>
      <c r="J38" s="34"/>
      <c r="M38" s="8">
        <f aca="true" t="shared" si="8" ref="M38:X38">SUM(M37-M17)</f>
        <v>0</v>
      </c>
      <c r="N38" s="8">
        <f t="shared" si="8"/>
        <v>0</v>
      </c>
      <c r="O38" s="8">
        <f t="shared" si="8"/>
        <v>0</v>
      </c>
      <c r="P38" s="8">
        <f t="shared" si="8"/>
        <v>0</v>
      </c>
      <c r="Q38" s="8">
        <f t="shared" si="8"/>
        <v>0</v>
      </c>
      <c r="R38" s="8">
        <f t="shared" si="8"/>
        <v>0</v>
      </c>
      <c r="S38" s="8">
        <f t="shared" si="8"/>
        <v>0</v>
      </c>
      <c r="T38" s="8">
        <f t="shared" si="8"/>
        <v>0</v>
      </c>
      <c r="U38" s="8">
        <f t="shared" si="8"/>
        <v>0</v>
      </c>
      <c r="V38" s="8">
        <f t="shared" si="8"/>
        <v>0</v>
      </c>
      <c r="W38" s="8">
        <f t="shared" si="8"/>
        <v>0</v>
      </c>
      <c r="X38" s="8">
        <f t="shared" si="8"/>
        <v>0</v>
      </c>
      <c r="Y38" s="2"/>
      <c r="Z38" s="2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</row>
    <row r="39" spans="1:117" ht="15.75">
      <c r="A39" s="2" t="s">
        <v>59</v>
      </c>
      <c r="B39" s="2"/>
      <c r="C39" s="11" t="s">
        <v>63</v>
      </c>
      <c r="E39" s="2"/>
      <c r="F39" s="2"/>
      <c r="G39" s="2"/>
      <c r="H39" s="10"/>
      <c r="I39" s="16"/>
      <c r="J39" s="3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</row>
    <row r="40" spans="1:117" ht="15.75">
      <c r="A40" s="2"/>
      <c r="B40" s="2"/>
      <c r="C40" s="9"/>
      <c r="E40" s="2" t="s">
        <v>116</v>
      </c>
      <c r="F40" s="2"/>
      <c r="G40" s="2"/>
      <c r="H40" s="10" t="s">
        <v>117</v>
      </c>
      <c r="I40" s="2"/>
      <c r="J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</row>
    <row r="41" spans="1:117" ht="15.75">
      <c r="A41" s="27" t="s">
        <v>94</v>
      </c>
      <c r="B41" s="2"/>
      <c r="C41" s="9" t="s">
        <v>65</v>
      </c>
      <c r="E41" s="16" t="s">
        <v>84</v>
      </c>
      <c r="F41" s="16"/>
      <c r="G41" s="2"/>
      <c r="H41" s="39" t="s">
        <v>61</v>
      </c>
      <c r="I41" s="2"/>
      <c r="J41" s="2"/>
      <c r="K41" s="2"/>
      <c r="L41" s="1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1:117" ht="15.75">
      <c r="A42" s="2" t="s">
        <v>95</v>
      </c>
      <c r="B42" s="2"/>
      <c r="C42" s="27">
        <f>F30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</row>
    <row r="43" spans="1:117" ht="15.75">
      <c r="A43" s="2"/>
      <c r="B43" s="2"/>
      <c r="C43" s="1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</row>
    <row r="44" spans="1:117" ht="15.75">
      <c r="A44" s="2"/>
      <c r="B44" s="2"/>
      <c r="C44" s="32" t="s">
        <v>63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</row>
    <row r="45" spans="1:117" ht="16.5" thickBot="1">
      <c r="A45" s="4" t="s">
        <v>66</v>
      </c>
      <c r="B45" s="2"/>
      <c r="C45" s="26">
        <f>C38-C42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</row>
    <row r="46" spans="4:117" ht="16.5" thickTop="1">
      <c r="D46" s="2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</row>
    <row r="47" spans="1:117" ht="15.75">
      <c r="A47" s="2"/>
      <c r="B47" s="2"/>
      <c r="C47" s="2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</row>
    <row r="48" spans="1:117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</row>
    <row r="49" spans="1:117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</row>
    <row r="50" spans="1:117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</row>
    <row r="51" spans="1:117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</row>
    <row r="52" spans="1:117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</row>
    <row r="53" spans="1:117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</row>
    <row r="54" spans="1:117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</row>
    <row r="55" spans="1:117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</row>
    <row r="56" spans="1:117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</row>
    <row r="57" spans="1:117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</row>
    <row r="58" spans="1:117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</row>
    <row r="59" spans="1:117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</row>
    <row r="60" spans="1:117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</row>
    <row r="61" spans="1:117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</row>
    <row r="62" spans="1:117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</row>
    <row r="63" spans="1:117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</row>
    <row r="64" spans="1:117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</row>
    <row r="65" spans="1:11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</row>
    <row r="66" spans="1:11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</row>
    <row r="67" spans="1:117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</row>
    <row r="68" spans="1:117" ht="15.75">
      <c r="A68" s="16"/>
      <c r="B68" s="16"/>
      <c r="C68" s="16"/>
      <c r="D68" s="16"/>
      <c r="E68" s="16"/>
      <c r="F68" s="16"/>
      <c r="G68" s="16"/>
      <c r="H68" s="1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</row>
    <row r="69" spans="1:117" ht="15.75">
      <c r="A69" s="16"/>
      <c r="B69" s="16"/>
      <c r="C69" s="16"/>
      <c r="D69" s="16"/>
      <c r="E69" s="16"/>
      <c r="F69" s="16"/>
      <c r="G69" s="16"/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</row>
    <row r="70" spans="1:117" ht="15.75">
      <c r="A70" s="16"/>
      <c r="B70" s="16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</row>
    <row r="71" spans="1:117" ht="15.75">
      <c r="A71" s="16"/>
      <c r="B71" s="16"/>
      <c r="C71" s="16"/>
      <c r="D71" s="16"/>
      <c r="E71" s="23"/>
      <c r="F71" s="23"/>
      <c r="G71" s="23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</row>
    <row r="72" spans="1:117" ht="15.75">
      <c r="A72" s="16"/>
      <c r="B72" s="16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6"/>
      <c r="Q72" s="2"/>
      <c r="R72" s="2"/>
      <c r="S72" s="2"/>
      <c r="T72" s="2"/>
      <c r="U72" s="2"/>
      <c r="V72" s="2"/>
      <c r="W72" s="2"/>
      <c r="X72" s="2"/>
      <c r="Y72" s="2"/>
      <c r="Z72" s="2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</row>
    <row r="73" spans="1:117" ht="15.75">
      <c r="A73" s="16"/>
      <c r="B73" s="16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  <c r="Z73" s="2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</row>
    <row r="74" spans="1:117" ht="15.75">
      <c r="A74" s="2"/>
      <c r="B74" s="2"/>
      <c r="C74" s="2"/>
      <c r="D74" s="2"/>
      <c r="E74" s="9"/>
      <c r="F74" s="9"/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</row>
    <row r="75" spans="1:117" ht="15.75">
      <c r="A75" s="2"/>
      <c r="B75" s="2"/>
      <c r="C75" s="2"/>
      <c r="D75" s="2"/>
      <c r="E75" s="9"/>
      <c r="F75" s="9"/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</row>
    <row r="76" spans="1:117" ht="15.75">
      <c r="A76" s="2"/>
      <c r="B76" s="18"/>
      <c r="C76" s="2"/>
      <c r="D76" s="2"/>
      <c r="E76" s="2"/>
      <c r="F76" s="2"/>
      <c r="G76" s="2"/>
      <c r="H76" s="2"/>
      <c r="I76" s="2"/>
      <c r="J76" s="2"/>
      <c r="K76" s="2"/>
      <c r="L76" s="1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</row>
    <row r="77" spans="1:117" ht="15.75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</row>
    <row r="78" spans="1:117" ht="15.75">
      <c r="A78" s="2"/>
      <c r="B78" s="2"/>
      <c r="C78" s="2"/>
      <c r="D78" s="1"/>
      <c r="E78" s="1"/>
      <c r="F78" s="1"/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1:117" ht="15.75">
      <c r="A79" s="2"/>
      <c r="B79" s="2"/>
      <c r="C79" s="2"/>
      <c r="D79" s="1"/>
      <c r="E79" s="1"/>
      <c r="F79" s="1"/>
      <c r="G79" s="9"/>
      <c r="H79" s="1"/>
      <c r="I79" s="1"/>
      <c r="J79" s="1"/>
      <c r="K79" s="1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</row>
    <row r="80" spans="1:117" ht="15.75">
      <c r="A80" s="2"/>
      <c r="B80" s="2"/>
      <c r="C80" s="2"/>
      <c r="D80" s="2"/>
      <c r="E80" s="1"/>
      <c r="F80" s="1"/>
      <c r="G80" s="2"/>
      <c r="H80" s="1"/>
      <c r="I80" s="1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</row>
    <row r="81" spans="1:117" ht="15.75">
      <c r="A81" s="2"/>
      <c r="B81" s="2"/>
      <c r="C81" s="2"/>
      <c r="D81" s="1"/>
      <c r="E81" s="1"/>
      <c r="F81" s="1"/>
      <c r="G81" s="2"/>
      <c r="H81" s="1"/>
      <c r="I81" s="1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</row>
    <row r="82" spans="1:117" ht="15.75">
      <c r="A82" s="2"/>
      <c r="B82" s="2"/>
      <c r="C82" s="2"/>
      <c r="D82" s="1"/>
      <c r="E82" s="1"/>
      <c r="F82" s="1"/>
      <c r="G82" s="9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</row>
    <row r="83" spans="1:117" ht="15.75">
      <c r="A83" s="2"/>
      <c r="B83" s="2"/>
      <c r="C83" s="2"/>
      <c r="D83" s="1"/>
      <c r="E83" s="12"/>
      <c r="F83" s="12"/>
      <c r="G83" s="12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</row>
    <row r="84" spans="1:117" ht="15.75">
      <c r="A84" s="2"/>
      <c r="B84" s="2"/>
      <c r="C84" s="2"/>
      <c r="D84" s="1"/>
      <c r="E84" s="9"/>
      <c r="F84" s="9"/>
      <c r="G84" s="9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</row>
    <row r="85" spans="1:117" ht="15.75">
      <c r="A85" s="2"/>
      <c r="B85" s="2"/>
      <c r="C85" s="2"/>
      <c r="D85" s="2"/>
      <c r="E85" s="12"/>
      <c r="F85" s="12"/>
      <c r="G85" s="12"/>
      <c r="H85" s="1"/>
      <c r="I85" s="1"/>
      <c r="J85" s="1"/>
      <c r="K85" s="1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</row>
    <row r="86" spans="1:117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</row>
    <row r="87" spans="1:117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"/>
      <c r="Z87" s="2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</row>
    <row r="88" spans="1:117" ht="15.75">
      <c r="A88" s="2"/>
      <c r="B88" s="2"/>
      <c r="C88" s="2"/>
      <c r="D88" s="2"/>
      <c r="E88" s="1"/>
      <c r="F88" s="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</row>
    <row r="89" spans="1:117" ht="15.75">
      <c r="A89" s="2"/>
      <c r="B89" s="2"/>
      <c r="C89" s="2"/>
      <c r="D89" s="2"/>
      <c r="E89" s="1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</row>
    <row r="90" spans="1:117" ht="15.75">
      <c r="A90" s="2"/>
      <c r="B90" s="2"/>
      <c r="C90" s="2"/>
      <c r="D90" s="2"/>
      <c r="E90" s="1"/>
      <c r="F90" s="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</row>
    <row r="91" spans="1:117" ht="15.75">
      <c r="A91" s="2"/>
      <c r="B91" s="2"/>
      <c r="C91" s="2"/>
      <c r="D91" s="2"/>
      <c r="E91" s="1"/>
      <c r="F91" s="1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</row>
    <row r="92" spans="1:117" ht="15.75">
      <c r="A92" s="2"/>
      <c r="B92" s="2"/>
      <c r="C92" s="2"/>
      <c r="D92" s="2"/>
      <c r="E92" s="1"/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</row>
    <row r="93" spans="1:117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</row>
    <row r="94" spans="1:117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</row>
    <row r="95" spans="1:117" ht="15.75">
      <c r="A95" s="2"/>
      <c r="B95" s="2"/>
      <c r="C95" s="2"/>
      <c r="D95" s="2"/>
      <c r="E95" s="12"/>
      <c r="F95" s="12"/>
      <c r="G95" s="1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</row>
    <row r="96" spans="1:117" ht="15.75">
      <c r="A96" s="2"/>
      <c r="B96" s="2"/>
      <c r="C96" s="2"/>
      <c r="D96" s="2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</row>
    <row r="97" spans="1:117" ht="15.75">
      <c r="A97" s="2"/>
      <c r="B97" s="2"/>
      <c r="C97" s="2"/>
      <c r="D97" s="2"/>
      <c r="E97" s="12"/>
      <c r="F97" s="12"/>
      <c r="G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</row>
    <row r="98" spans="1:117" ht="15.75">
      <c r="A98" s="2"/>
      <c r="B98" s="2"/>
      <c r="C98" s="2"/>
      <c r="D98" s="2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</row>
    <row r="99" spans="1:117" ht="15.75">
      <c r="A99" s="2"/>
      <c r="B99" s="2"/>
      <c r="C99" s="2"/>
      <c r="D99" s="2"/>
      <c r="E99" s="9"/>
      <c r="F99" s="9"/>
      <c r="G99" s="9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</row>
    <row r="100" spans="1:117" ht="15.75">
      <c r="A100" s="2"/>
      <c r="B100" s="2"/>
      <c r="C100" s="2"/>
      <c r="D100" s="8"/>
      <c r="E100" s="12"/>
      <c r="F100" s="12"/>
      <c r="G100" s="1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</row>
    <row r="101" spans="1:117" ht="15.75">
      <c r="A101" s="2"/>
      <c r="B101" s="2"/>
      <c r="C101" s="2"/>
      <c r="D101" s="2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</row>
    <row r="102" spans="1:117" ht="15.75">
      <c r="A102" s="2"/>
      <c r="B102" s="2"/>
      <c r="C102" s="2"/>
      <c r="D102" s="2"/>
      <c r="E102" s="9"/>
      <c r="F102" s="9"/>
      <c r="G102" s="1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</row>
    <row r="103" spans="1:117" ht="15.75">
      <c r="A103" s="2"/>
      <c r="B103" s="2"/>
      <c r="C103" s="2"/>
      <c r="D103" s="2"/>
      <c r="E103" s="2"/>
      <c r="F103" s="2"/>
      <c r="G103" s="2"/>
      <c r="H103" s="2"/>
      <c r="I103" s="10"/>
      <c r="J103" s="10"/>
      <c r="K103" s="1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</row>
    <row r="104" spans="1:117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</row>
    <row r="105" spans="1:117" ht="15.75">
      <c r="A105" s="1"/>
      <c r="B105" s="1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</row>
    <row r="106" spans="1:117" ht="15.75">
      <c r="A106" s="2"/>
      <c r="B106" s="2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</row>
    <row r="107" spans="1:117" ht="15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</row>
    <row r="108" spans="1:117" ht="15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</row>
    <row r="109" spans="1:117" ht="15.75">
      <c r="A109" s="2"/>
      <c r="B109" s="2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</row>
    <row r="110" spans="1:117" ht="15.75">
      <c r="A110" s="2"/>
      <c r="B110" s="2"/>
      <c r="C110" s="2"/>
      <c r="D110" s="1"/>
      <c r="E110" s="1"/>
      <c r="F110" s="2"/>
      <c r="G110" s="1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</row>
    <row r="111" spans="1:117" ht="15.75">
      <c r="A111" s="2"/>
      <c r="B111" s="2"/>
      <c r="C111" s="2"/>
      <c r="D111" s="12"/>
      <c r="E111" s="12"/>
      <c r="F111" s="5"/>
      <c r="G111" s="1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</row>
    <row r="112" spans="1:117" ht="15.75">
      <c r="A112" s="2"/>
      <c r="B112" s="2"/>
      <c r="C112" s="2"/>
      <c r="D112" s="1"/>
      <c r="E112" s="1"/>
      <c r="F112" s="2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</row>
    <row r="113" spans="1:117" ht="15.75">
      <c r="A113" s="2"/>
      <c r="B113" s="2"/>
      <c r="C113" s="2"/>
      <c r="D113" s="1"/>
      <c r="E113" s="1"/>
      <c r="F113" s="2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</row>
    <row r="114" spans="1:117" ht="15.75">
      <c r="A114" s="2"/>
      <c r="B114" s="2"/>
      <c r="C114" s="2"/>
      <c r="D114" s="1"/>
      <c r="E114" s="1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</row>
    <row r="115" spans="1:117" ht="15.75">
      <c r="A115" s="2"/>
      <c r="B115" s="2"/>
      <c r="C115" s="2"/>
      <c r="D115" s="2"/>
      <c r="E115" s="2"/>
      <c r="F115" s="2"/>
      <c r="G115" s="1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</row>
    <row r="116" spans="1:117" ht="15.75">
      <c r="A116" s="2"/>
      <c r="B116" s="2"/>
      <c r="C116" s="2"/>
      <c r="D116" s="12"/>
      <c r="E116" s="12"/>
      <c r="F116" s="5"/>
      <c r="G116" s="1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</row>
    <row r="117" spans="1:117" ht="15.75">
      <c r="A117" s="2"/>
      <c r="B117" s="2"/>
      <c r="C117" s="2"/>
      <c r="D117" s="2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</row>
    <row r="118" spans="1:117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</row>
    <row r="119" spans="1:117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</row>
    <row r="120" spans="1:117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</row>
    <row r="121" spans="1:117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1:117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</row>
    <row r="123" spans="1:117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</row>
    <row r="124" spans="1:117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</row>
    <row r="125" spans="1:117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</row>
    <row r="126" spans="1:117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</row>
    <row r="127" spans="1:117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</row>
    <row r="128" spans="1:117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</row>
    <row r="129" spans="1:117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</row>
    <row r="130" spans="1:117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</row>
    <row r="131" spans="1:117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</row>
    <row r="132" spans="1:117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</row>
    <row r="133" spans="1:117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</row>
    <row r="134" spans="1:117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</row>
    <row r="135" spans="1:57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ht="15.75">
      <c r="D328" s="4"/>
    </row>
    <row r="329" ht="15.75">
      <c r="D329" s="4"/>
    </row>
    <row r="330" ht="15.75">
      <c r="D330" s="4"/>
    </row>
    <row r="331" ht="15.75">
      <c r="D331" s="4"/>
    </row>
    <row r="332" ht="15.75">
      <c r="D332" s="4"/>
    </row>
    <row r="333" ht="15.75">
      <c r="D333" s="4"/>
    </row>
    <row r="334" ht="15.75">
      <c r="D334" s="4"/>
    </row>
    <row r="335" ht="15.75">
      <c r="D335" s="4"/>
    </row>
    <row r="336" ht="15.75">
      <c r="D336" s="4"/>
    </row>
    <row r="337" ht="15.75">
      <c r="D337" s="4"/>
    </row>
    <row r="338" ht="15.75">
      <c r="D338" s="4"/>
    </row>
    <row r="339" ht="15.75">
      <c r="D339" s="4"/>
    </row>
    <row r="340" ht="15.75">
      <c r="D340" s="4"/>
    </row>
    <row r="341" ht="15.75">
      <c r="D341" s="4"/>
    </row>
    <row r="342" ht="15.75">
      <c r="D342" s="4"/>
    </row>
    <row r="343" ht="15.75">
      <c r="D343" s="4"/>
    </row>
  </sheetData>
  <sheetProtection password="C13B" sheet="1" selectLockedCells="1"/>
  <printOptions/>
  <pageMargins left="0.5" right="0" top="0.71" bottom="0.17" header="0.5" footer="0.26"/>
  <pageSetup fitToHeight="1" fitToWidth="1" horizontalDpi="600" verticalDpi="600" orientation="landscape" scale="70" r:id="rId1"/>
  <headerFooter alignWithMargins="0">
    <oddFooter>&amp;LDHR/OHEP 241 Revised 09/2004&amp;RK:forms/LAA Admin. Report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DHR/B&amp;F/FSD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GGrace</dc:creator>
  <cp:keywords/>
  <dc:description/>
  <cp:lastModifiedBy>GRAY</cp:lastModifiedBy>
  <cp:lastPrinted>2014-04-01T19:36:29Z</cp:lastPrinted>
  <dcterms:created xsi:type="dcterms:W3CDTF">1999-12-06T19:34:23Z</dcterms:created>
  <dcterms:modified xsi:type="dcterms:W3CDTF">2014-12-16T02:20:28Z</dcterms:modified>
  <cp:category/>
  <cp:version/>
  <cp:contentType/>
  <cp:contentStatus/>
</cp:coreProperties>
</file>